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dnotící zpráva - návrh vzoru" sheetId="1" r:id="rId1"/>
  </sheets>
  <definedNames/>
  <calcPr fullCalcOnLoad="1"/>
</workbook>
</file>

<file path=xl/sharedStrings.xml><?xml version="1.0" encoding="utf-8"?>
<sst xmlns="http://schemas.openxmlformats.org/spreadsheetml/2006/main" count="137" uniqueCount="94">
  <si>
    <t>Vlastní příjmy celkem</t>
  </si>
  <si>
    <t>Vyčerpáno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</si>
  <si>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</si>
  <si>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</si>
  <si>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</si>
  <si>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</si>
  <si>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</si>
  <si>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</si>
  <si>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</si>
  <si>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</si>
  <si>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</si>
  <si>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</si>
  <si>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</si>
  <si>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</si>
  <si>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</si>
  <si>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</si>
  <si>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</si>
  <si>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</si>
  <si>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</si>
  <si>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</si>
  <si>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</si>
  <si>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</si>
  <si>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</si>
  <si>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</si>
  <si>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</si>
  <si>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</si>
  <si>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</si>
  <si>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</si>
  <si>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Přijaté transfery - před konsolidací (ř. 4040)</t>
  </si>
  <si>
    <t>Celkem přijato</t>
  </si>
  <si>
    <t>Vratka dotace</t>
  </si>
  <si>
    <t>Označení a účel poskytnuté dotace</t>
  </si>
  <si>
    <t>(v Kč)</t>
  </si>
  <si>
    <t xml:space="preserve">Ukazatel rozpočtu   
             </t>
  </si>
  <si>
    <t xml:space="preserve">Název   
     </t>
  </si>
  <si>
    <r>
      <t xml:space="preserve">4. Stavy a změny na bankovních účtech a v pokladně </t>
    </r>
    <r>
      <rPr>
        <b/>
        <i/>
        <sz val="11"/>
        <color indexed="8"/>
        <rFont val="Times New Roman"/>
        <family val="1"/>
      </rPr>
      <t>(v Kč)</t>
    </r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</si>
  <si>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</si>
  <si>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</si>
  <si>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</si>
  <si>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</si>
  <si>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</si>
  <si>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</si>
  <si>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</si>
  <si>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Běžné výdaje po konsolidaci</t>
  </si>
  <si>
    <t>Konsolidace příjmů (transferů) (ř. 4060)</t>
  </si>
  <si>
    <t>Konsolidace (běžných) výdajů (ř. 4250)</t>
  </si>
  <si>
    <t>6. Hodnocení poskytnutých transferů, jejich rozsah, struktura a meziroční srovnání.</t>
  </si>
  <si>
    <t xml:space="preserve">7. Analýza výdajové stránky rozpočtu. </t>
  </si>
  <si>
    <r>
      <t xml:space="preserve">A) Přijaté transfery ze státního rozpočtu, státních fondů a regionálních rad </t>
    </r>
    <r>
      <rPr>
        <sz val="11"/>
        <color indexed="8"/>
        <rFont val="Times New Roman"/>
        <family val="1"/>
      </rPr>
      <t>(část IX.)</t>
    </r>
  </si>
  <si>
    <t>Schválený rozpočet (SR)</t>
  </si>
  <si>
    <t>Upravený rozpočet (UR)</t>
  </si>
  <si>
    <t>Přijaté transfery po konsolidaci</t>
  </si>
  <si>
    <r>
      <t xml:space="preserve">B) Přijaté transfery z rozpočtu kraje </t>
    </r>
    <r>
      <rPr>
        <sz val="11"/>
        <color indexed="8"/>
        <rFont val="Times New Roman"/>
        <family val="1"/>
      </rPr>
      <t>(pol. 4122 a 4222)</t>
    </r>
  </si>
  <si>
    <t>Objem provedených RO na straně výdajů (rozdíl mezi SR a UR):</t>
  </si>
  <si>
    <t>tis. Kč</t>
  </si>
  <si>
    <t>Objem provedených RO na straně příjmů (rozdíl mezi SR a UR):</t>
  </si>
  <si>
    <t xml:space="preserve">Schválený rozpočet byl upraven rozpočtovými opatřeními v celkovém počtu: </t>
  </si>
  <si>
    <t>Úřad práce -VPP</t>
  </si>
  <si>
    <t>Volby</t>
  </si>
  <si>
    <t>Hospodaření příspěvkové organizace- MŠ Čtyřlístek</t>
  </si>
  <si>
    <t>Státní dotace</t>
  </si>
  <si>
    <t>Dotace z EU</t>
  </si>
  <si>
    <t>Dotace od obce</t>
  </si>
  <si>
    <t>Školné + dary</t>
  </si>
  <si>
    <t>Příjmy</t>
  </si>
  <si>
    <t>provozní náklady</t>
  </si>
  <si>
    <t>Výdaje</t>
  </si>
  <si>
    <t>HV</t>
  </si>
  <si>
    <t>zisk</t>
  </si>
  <si>
    <t>Sestavila:</t>
  </si>
  <si>
    <t>Kanovová Hana, hlavní účetní obce, správce rozpočtu</t>
  </si>
  <si>
    <t>V Mnichu dne: 6. 5. 2019</t>
  </si>
  <si>
    <t xml:space="preserve">Přezkoumání hospodaření bylo provedeno dne 21. 2. 2019, </t>
  </si>
  <si>
    <t>v závěru zprávy bylo konstatováno, že nebyly zjištěny chyby a nedostatky.</t>
  </si>
  <si>
    <t>ní hospodaření obce bylo provedeno dne 20. 5.2021.</t>
  </si>
  <si>
    <t>Zpráva o výsledku přezkoumání hospodaření za rok 2020</t>
  </si>
  <si>
    <t>Rezervní fond</t>
  </si>
  <si>
    <t>ostatní</t>
  </si>
  <si>
    <t>zákonné odvody sp + zp</t>
  </si>
  <si>
    <t>výtvarné potřeby</t>
  </si>
  <si>
    <t>učební pomůcky</t>
  </si>
  <si>
    <t>do rezervního fondu a použit na provozní náklady v roce 2021.</t>
  </si>
  <si>
    <t>NÁVRH ZÁVĚREČNÉHO ÚČTU OBCE MNICH ZA ROK 2021</t>
  </si>
  <si>
    <t>Rozdíl 
2021-2020</t>
  </si>
  <si>
    <t>POV 2021</t>
  </si>
  <si>
    <t>ok 2021</t>
  </si>
  <si>
    <t>Víceúčelové hřiště Chválkov</t>
  </si>
  <si>
    <t>Vodní nádrž Klinkov u Mnichu</t>
  </si>
  <si>
    <t xml:space="preserve">Kompenzační bonus </t>
  </si>
  <si>
    <t>ne 31. 1. 2022</t>
  </si>
  <si>
    <t>3 601,- - zisk z roku 2021 bude převeden do</t>
  </si>
  <si>
    <t>y v roce 2022</t>
  </si>
  <si>
    <t>mzdové náklady + mn+zo+ost dotace EU</t>
  </si>
  <si>
    <t>dne 22. 4.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</si>
</sst>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8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44" fillId="0" borderId="19" xfId="0" applyNumberFormat="1" applyFont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8" fontId="44" fillId="0" borderId="12" xfId="0" applyNumberFormat="1" applyFont="1" applyBorder="1" applyAlignment="1">
      <alignment horizontal="left" vertical="center"/>
    </xf>
    <xf numFmtId="8" fontId="44" fillId="0" borderId="10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4" fontId="47" fillId="0" borderId="10" xfId="0" applyNumberFormat="1" applyFont="1" applyBorder="1" applyAlignment="1">
      <alignment horizontal="left" vertical="center"/>
    </xf>
    <xf numFmtId="4" fontId="47" fillId="0" borderId="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4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8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82">
      <selection activeCell="B113" sqref="B112:B113"/>
    </sheetView>
  </sheetViews>
  <sheetFormatPr defaultColWidth="9.140625" defaultRowHeight="15"/>
  <cols>
    <col min="1" max="1" width="9.57421875" style="5" customWidth="1"/>
    <col min="2" max="2" width="32.00390625" style="5" customWidth="1"/>
    <col min="3" max="3" width="14.00390625" style="5" customWidth="1"/>
    <col min="4" max="4" width="13.7109375" style="5" customWidth="1"/>
    <col min="5" max="5" width="15.8515625" style="5" customWidth="1"/>
    <col min="6" max="6" width="12.421875" style="5" customWidth="1"/>
    <col min="7" max="7" width="10.00390625" style="5" customWidth="1"/>
    <col min="8" max="16384" width="9.140625" style="5" customWidth="1"/>
  </cols>
  <sheetData>
    <row r="1" spans="1:7" ht="33.75" customHeight="1">
      <c r="A1" s="85" t="s">
        <v>82</v>
      </c>
      <c r="B1" s="85"/>
      <c r="C1" s="85"/>
      <c r="D1" s="85"/>
      <c r="E1" s="85"/>
      <c r="F1" s="85"/>
      <c r="G1" s="4"/>
    </row>
    <row r="2" spans="1:7" ht="49.5" customHeight="1">
      <c r="A2" s="84"/>
      <c r="B2" s="84"/>
      <c r="C2" s="84"/>
      <c r="D2" s="84"/>
      <c r="E2" s="84"/>
      <c r="F2" s="84"/>
      <c r="G2" s="6"/>
    </row>
    <row r="3" spans="1:7" ht="24" customHeight="1">
      <c r="A3" s="86" t="s">
        <v>3</v>
      </c>
      <c r="B3" s="87"/>
      <c r="C3" s="88"/>
      <c r="D3" s="88"/>
      <c r="E3" s="88"/>
      <c r="F3" s="32" t="s">
        <v>24</v>
      </c>
      <c r="G3" s="7"/>
    </row>
    <row r="4" spans="1:7" ht="15" customHeight="1">
      <c r="A4" s="67" t="s">
        <v>33</v>
      </c>
      <c r="B4" s="68"/>
      <c r="C4" s="12">
        <v>2020</v>
      </c>
      <c r="D4" s="12">
        <v>2021</v>
      </c>
      <c r="E4" s="78" t="s">
        <v>83</v>
      </c>
      <c r="F4" s="78" t="s">
        <v>2</v>
      </c>
      <c r="G4" s="8"/>
    </row>
    <row r="5" spans="1:7" ht="47.25" customHeight="1">
      <c r="A5" s="69"/>
      <c r="B5" s="70"/>
      <c r="C5" s="3" t="s">
        <v>14</v>
      </c>
      <c r="D5" s="3" t="s">
        <v>14</v>
      </c>
      <c r="E5" s="79"/>
      <c r="F5" s="79"/>
      <c r="G5" s="8"/>
    </row>
    <row r="6" spans="1:7" ht="15" customHeight="1">
      <c r="A6" s="71" t="s">
        <v>4</v>
      </c>
      <c r="B6" s="72"/>
      <c r="C6" s="11">
        <v>8316</v>
      </c>
      <c r="D6" s="11">
        <v>12419</v>
      </c>
      <c r="E6" s="11">
        <f>D6-C6</f>
        <v>4103</v>
      </c>
      <c r="F6" s="11">
        <f>D6/C6*100</f>
        <v>149.33862433862436</v>
      </c>
      <c r="G6" s="8"/>
    </row>
    <row r="7" spans="1:7" ht="15" customHeight="1">
      <c r="A7" s="71" t="s">
        <v>5</v>
      </c>
      <c r="B7" s="72"/>
      <c r="C7" s="11">
        <v>8555</v>
      </c>
      <c r="D7" s="11">
        <v>11627</v>
      </c>
      <c r="E7" s="11">
        <f>D7-C7</f>
        <v>3072</v>
      </c>
      <c r="F7" s="11">
        <f>D7/C7*100</f>
        <v>135.90882524839276</v>
      </c>
      <c r="G7" s="8"/>
    </row>
    <row r="8" spans="1:7" ht="15" customHeight="1">
      <c r="A8" s="71" t="s">
        <v>6</v>
      </c>
      <c r="B8" s="72"/>
      <c r="C8" s="11">
        <v>-238</v>
      </c>
      <c r="D8" s="11">
        <v>-792</v>
      </c>
      <c r="E8" s="11">
        <f>D8-C8</f>
        <v>-554</v>
      </c>
      <c r="F8" s="11">
        <f>D8/C8*100</f>
        <v>332.7731092436975</v>
      </c>
      <c r="G8" s="8"/>
    </row>
    <row r="9" spans="1:7" ht="15" customHeight="1">
      <c r="A9" s="71" t="s">
        <v>7</v>
      </c>
      <c r="B9" s="72"/>
      <c r="C9" s="11">
        <v>238</v>
      </c>
      <c r="D9" s="11">
        <v>792</v>
      </c>
      <c r="E9" s="11">
        <f>D9-C9</f>
        <v>554</v>
      </c>
      <c r="F9" s="11">
        <f>D9/C9*100</f>
        <v>332.7731092436975</v>
      </c>
      <c r="G9" s="8"/>
    </row>
    <row r="10" spans="1:6" ht="39" customHeight="1">
      <c r="A10" s="76"/>
      <c r="B10" s="76"/>
      <c r="C10" s="76"/>
      <c r="D10" s="76"/>
      <c r="E10" s="76"/>
      <c r="F10" s="76"/>
    </row>
    <row r="11" spans="1:6" ht="24" customHeight="1">
      <c r="A11" s="86" t="s">
        <v>13</v>
      </c>
      <c r="B11" s="87"/>
      <c r="C11" s="88"/>
      <c r="D11" s="88"/>
      <c r="E11" s="88"/>
      <c r="F11" s="32" t="s">
        <v>24</v>
      </c>
    </row>
    <row r="12" spans="1:6" ht="15" customHeight="1">
      <c r="A12" s="15"/>
      <c r="B12" s="15"/>
      <c r="C12" s="102">
        <v>2021</v>
      </c>
      <c r="D12" s="103"/>
      <c r="E12" s="103"/>
      <c r="F12" s="104"/>
    </row>
    <row r="13" spans="1:6" ht="47.25" customHeight="1">
      <c r="A13" s="67" t="s">
        <v>33</v>
      </c>
      <c r="B13" s="68"/>
      <c r="C13" s="3" t="s">
        <v>49</v>
      </c>
      <c r="D13" s="16" t="s">
        <v>50</v>
      </c>
      <c r="E13" s="78" t="s">
        <v>11</v>
      </c>
      <c r="F13" s="78" t="s">
        <v>10</v>
      </c>
    </row>
    <row r="14" spans="1:6" ht="45.75" customHeight="1" hidden="1">
      <c r="A14" s="69"/>
      <c r="B14" s="70"/>
      <c r="C14" s="3" t="s">
        <v>8</v>
      </c>
      <c r="D14" s="3" t="s">
        <v>8</v>
      </c>
      <c r="E14" s="79"/>
      <c r="F14" s="79"/>
    </row>
    <row r="15" spans="1:6" ht="15" customHeight="1">
      <c r="A15" s="71" t="s">
        <v>4</v>
      </c>
      <c r="B15" s="72"/>
      <c r="C15" s="11">
        <v>5968</v>
      </c>
      <c r="D15" s="11">
        <v>12419</v>
      </c>
      <c r="E15" s="11">
        <v>12419</v>
      </c>
      <c r="F15" s="11">
        <f>E15/D15*100</f>
        <v>100</v>
      </c>
    </row>
    <row r="16" spans="1:6" ht="15" customHeight="1">
      <c r="A16" s="71" t="s">
        <v>5</v>
      </c>
      <c r="B16" s="72"/>
      <c r="C16" s="11">
        <v>8961</v>
      </c>
      <c r="D16" s="11">
        <v>11627</v>
      </c>
      <c r="E16" s="11">
        <v>11627</v>
      </c>
      <c r="F16" s="11">
        <f>E16/D16*100</f>
        <v>100</v>
      </c>
    </row>
    <row r="17" spans="1:6" ht="15" customHeight="1">
      <c r="A17" s="71" t="s">
        <v>6</v>
      </c>
      <c r="B17" s="72"/>
      <c r="C17" s="11">
        <v>-2992</v>
      </c>
      <c r="D17" s="11">
        <v>792</v>
      </c>
      <c r="E17" s="11">
        <v>792</v>
      </c>
      <c r="F17" s="11">
        <f>E17/D17*100</f>
        <v>100</v>
      </c>
    </row>
    <row r="18" spans="1:6" ht="15" customHeight="1">
      <c r="A18" s="71" t="s">
        <v>7</v>
      </c>
      <c r="B18" s="72"/>
      <c r="C18" s="11">
        <v>2992</v>
      </c>
      <c r="D18" s="11">
        <v>-792</v>
      </c>
      <c r="E18" s="11">
        <v>-792</v>
      </c>
      <c r="F18" s="11">
        <f>E18/D18*100</f>
        <v>100</v>
      </c>
    </row>
    <row r="19" ht="14.25" customHeight="1"/>
    <row r="20" ht="24" customHeight="1">
      <c r="A20" s="9" t="s">
        <v>12</v>
      </c>
    </row>
    <row r="21" spans="1:5" ht="15">
      <c r="A21" s="5" t="s">
        <v>56</v>
      </c>
      <c r="E21" s="5">
        <v>10</v>
      </c>
    </row>
    <row r="22" spans="1:5" ht="15" customHeight="1">
      <c r="A22" s="5" t="s">
        <v>55</v>
      </c>
      <c r="D22" s="46">
        <v>616</v>
      </c>
      <c r="E22" s="5" t="s">
        <v>54</v>
      </c>
    </row>
    <row r="23" spans="1:5" ht="15" customHeight="1">
      <c r="A23" s="5" t="s">
        <v>53</v>
      </c>
      <c r="D23" s="46">
        <v>-679</v>
      </c>
      <c r="E23" s="5" t="s">
        <v>54</v>
      </c>
    </row>
    <row r="24" spans="1:6" ht="53.25" customHeight="1">
      <c r="A24" s="89"/>
      <c r="B24" s="90"/>
      <c r="C24" s="90"/>
      <c r="D24" s="90"/>
      <c r="E24" s="90"/>
      <c r="F24" s="90"/>
    </row>
    <row r="25" spans="1:6" ht="24" customHeight="1">
      <c r="A25" s="86" t="s">
        <v>15</v>
      </c>
      <c r="B25" s="87"/>
      <c r="C25" s="87"/>
      <c r="D25" s="88"/>
      <c r="E25" s="88"/>
      <c r="F25" s="32" t="s">
        <v>24</v>
      </c>
    </row>
    <row r="26" spans="1:6" ht="15" customHeight="1">
      <c r="A26" s="67" t="s">
        <v>33</v>
      </c>
      <c r="B26" s="91"/>
      <c r="C26" s="92"/>
      <c r="D26" s="12">
        <v>2020</v>
      </c>
      <c r="E26" s="18">
        <v>2021</v>
      </c>
      <c r="F26" s="18">
        <v>2021</v>
      </c>
    </row>
    <row r="27" spans="1:6" ht="47.25" customHeight="1">
      <c r="A27" s="69"/>
      <c r="B27" s="93"/>
      <c r="C27" s="94"/>
      <c r="D27" s="16" t="s">
        <v>14</v>
      </c>
      <c r="E27" s="3" t="s">
        <v>9</v>
      </c>
      <c r="F27" s="3" t="s">
        <v>14</v>
      </c>
    </row>
    <row r="28" spans="1:6" ht="15" customHeight="1">
      <c r="A28" s="95" t="s">
        <v>6</v>
      </c>
      <c r="B28" s="96"/>
      <c r="C28" s="97"/>
      <c r="D28" s="51">
        <v>-238</v>
      </c>
      <c r="E28" s="17">
        <v>-2992</v>
      </c>
      <c r="F28" s="17">
        <v>792</v>
      </c>
    </row>
    <row r="29" spans="1:6" ht="60.75" customHeight="1">
      <c r="A29" s="76"/>
      <c r="B29" s="76"/>
      <c r="C29" s="76"/>
      <c r="D29" s="76"/>
      <c r="E29" s="76"/>
      <c r="F29" s="76"/>
    </row>
    <row r="30" spans="1:6" ht="24" customHeight="1">
      <c r="A30" s="98" t="s">
        <v>35</v>
      </c>
      <c r="B30" s="88"/>
      <c r="C30" s="88"/>
      <c r="D30" s="88"/>
      <c r="E30" s="88"/>
      <c r="F30" s="32"/>
    </row>
    <row r="31" spans="1:6" ht="29.25" customHeight="1">
      <c r="A31" s="67" t="s">
        <v>34</v>
      </c>
      <c r="B31" s="68"/>
      <c r="C31" s="81" t="s">
        <v>21</v>
      </c>
      <c r="D31" s="81" t="s">
        <v>20</v>
      </c>
      <c r="E31" s="81" t="s">
        <v>22</v>
      </c>
      <c r="F31" s="13"/>
    </row>
    <row r="32" spans="1:6" ht="29.25" customHeight="1">
      <c r="A32" s="69"/>
      <c r="B32" s="70"/>
      <c r="C32" s="82"/>
      <c r="D32" s="82"/>
      <c r="E32" s="82"/>
      <c r="F32" s="13"/>
    </row>
    <row r="33" spans="1:5" ht="15">
      <c r="A33" s="2" t="s">
        <v>19</v>
      </c>
      <c r="B33" s="2"/>
      <c r="C33" s="11">
        <v>9504943.49</v>
      </c>
      <c r="D33" s="11">
        <v>10297015.68</v>
      </c>
      <c r="E33" s="11">
        <v>-792072.19</v>
      </c>
    </row>
    <row r="34" spans="1:5" ht="15">
      <c r="A34" s="2" t="s">
        <v>16</v>
      </c>
      <c r="B34" s="2"/>
      <c r="C34" s="11">
        <v>0</v>
      </c>
      <c r="D34" s="11">
        <v>0</v>
      </c>
      <c r="E34" s="11">
        <v>0</v>
      </c>
    </row>
    <row r="35" spans="1:5" ht="15">
      <c r="A35" s="40" t="s">
        <v>17</v>
      </c>
      <c r="B35" s="40"/>
      <c r="C35" s="11">
        <v>9504943.49</v>
      </c>
      <c r="D35" s="11">
        <v>10297015.68</v>
      </c>
      <c r="E35" s="11">
        <v>-792072.19</v>
      </c>
    </row>
    <row r="36" spans="1:5" ht="15">
      <c r="A36" s="40" t="s">
        <v>18</v>
      </c>
      <c r="B36" s="40"/>
      <c r="C36" s="11">
        <v>0</v>
      </c>
      <c r="D36" s="11">
        <v>0</v>
      </c>
      <c r="E36" s="11">
        <v>0</v>
      </c>
    </row>
    <row r="37" ht="21.75" customHeight="1"/>
    <row r="38" spans="1:6" ht="24" customHeight="1">
      <c r="A38" s="9" t="s">
        <v>23</v>
      </c>
      <c r="F38" s="32" t="s">
        <v>24</v>
      </c>
    </row>
    <row r="39" spans="1:6" ht="15" customHeight="1">
      <c r="A39" s="67" t="s">
        <v>33</v>
      </c>
      <c r="B39" s="68"/>
      <c r="C39" s="12">
        <v>2020</v>
      </c>
      <c r="D39" s="12">
        <v>2021</v>
      </c>
      <c r="E39" s="78" t="s">
        <v>83</v>
      </c>
      <c r="F39" s="78" t="s">
        <v>2</v>
      </c>
    </row>
    <row r="40" spans="1:6" ht="30" customHeight="1">
      <c r="A40" s="69"/>
      <c r="B40" s="70"/>
      <c r="C40" s="3" t="s">
        <v>14</v>
      </c>
      <c r="D40" s="3" t="s">
        <v>14</v>
      </c>
      <c r="E40" s="79"/>
      <c r="F40" s="79"/>
    </row>
    <row r="41" spans="1:6" ht="15">
      <c r="A41" s="71" t="s">
        <v>25</v>
      </c>
      <c r="B41" s="72"/>
      <c r="C41" s="11">
        <v>6816</v>
      </c>
      <c r="D41" s="11">
        <v>7715</v>
      </c>
      <c r="E41" s="11">
        <f>D41-C41</f>
        <v>899</v>
      </c>
      <c r="F41" s="11">
        <f>D41/C41*100</f>
        <v>113.18955399061032</v>
      </c>
    </row>
    <row r="42" spans="1:6" ht="15">
      <c r="A42" s="71" t="s">
        <v>26</v>
      </c>
      <c r="B42" s="72"/>
      <c r="C42" s="11">
        <v>414</v>
      </c>
      <c r="D42" s="11">
        <v>431</v>
      </c>
      <c r="E42" s="11">
        <f>D42-C42</f>
        <v>17</v>
      </c>
      <c r="F42" s="11">
        <f>D42/C42*100</f>
        <v>104.10628019323671</v>
      </c>
    </row>
    <row r="43" spans="1:6" ht="15">
      <c r="A43" s="71" t="s">
        <v>27</v>
      </c>
      <c r="B43" s="72"/>
      <c r="C43" s="11">
        <v>0</v>
      </c>
      <c r="D43" s="11">
        <v>1047</v>
      </c>
      <c r="E43" s="11">
        <f>D43-C43</f>
        <v>1047</v>
      </c>
      <c r="F43" s="11"/>
    </row>
    <row r="44" spans="1:6" ht="15">
      <c r="A44" s="99" t="s">
        <v>0</v>
      </c>
      <c r="B44" s="100"/>
      <c r="C44" s="31">
        <v>7230</v>
      </c>
      <c r="D44" s="31">
        <v>9193</v>
      </c>
      <c r="E44" s="31">
        <f>D44-C44</f>
        <v>1963</v>
      </c>
      <c r="F44" s="31">
        <f>D44/C44*100</f>
        <v>127.15076071922545</v>
      </c>
    </row>
    <row r="45" spans="1:6" ht="41.25" customHeight="1">
      <c r="A45" s="73"/>
      <c r="B45" s="73"/>
      <c r="C45" s="73"/>
      <c r="D45" s="73"/>
      <c r="E45" s="73"/>
      <c r="F45" s="73"/>
    </row>
    <row r="46" spans="1:6" ht="24" customHeight="1">
      <c r="A46" s="9" t="s">
        <v>46</v>
      </c>
      <c r="F46" s="32" t="s">
        <v>24</v>
      </c>
    </row>
    <row r="47" spans="1:6" ht="30" customHeight="1">
      <c r="A47" s="67" t="s">
        <v>33</v>
      </c>
      <c r="B47" s="68"/>
      <c r="C47" s="12">
        <v>2020</v>
      </c>
      <c r="D47" s="12">
        <v>2021</v>
      </c>
      <c r="E47" s="78" t="s">
        <v>83</v>
      </c>
      <c r="F47" s="78" t="s">
        <v>2</v>
      </c>
    </row>
    <row r="48" spans="1:6" ht="30" customHeight="1">
      <c r="A48" s="69"/>
      <c r="B48" s="70"/>
      <c r="C48" s="23" t="s">
        <v>14</v>
      </c>
      <c r="D48" s="23" t="s">
        <v>14</v>
      </c>
      <c r="E48" s="79"/>
      <c r="F48" s="79"/>
    </row>
    <row r="49" spans="1:6" ht="15" customHeight="1">
      <c r="A49" s="26" t="s">
        <v>28</v>
      </c>
      <c r="B49" s="41"/>
      <c r="C49" s="24">
        <v>1086</v>
      </c>
      <c r="D49" s="28">
        <v>5227</v>
      </c>
      <c r="E49" s="47">
        <f>D49-C49</f>
        <v>4141</v>
      </c>
      <c r="F49" s="47">
        <f>D49/C49*100</f>
        <v>481.30755064456724</v>
      </c>
    </row>
    <row r="50" spans="1:6" ht="15" customHeight="1">
      <c r="A50" s="33" t="s">
        <v>44</v>
      </c>
      <c r="B50" s="42"/>
      <c r="C50" s="2">
        <v>0</v>
      </c>
      <c r="D50" s="35">
        <v>0</v>
      </c>
      <c r="E50" s="47">
        <f>D50-C50</f>
        <v>0</v>
      </c>
      <c r="F50" s="47">
        <v>0</v>
      </c>
    </row>
    <row r="51" spans="1:6" ht="15" customHeight="1">
      <c r="A51" s="44" t="s">
        <v>51</v>
      </c>
      <c r="B51" s="42"/>
      <c r="C51" s="48">
        <v>1086</v>
      </c>
      <c r="D51" s="31">
        <v>5227</v>
      </c>
      <c r="E51" s="31">
        <f>D51-C51</f>
        <v>4141</v>
      </c>
      <c r="F51" s="31">
        <f>D51/C51*100</f>
        <v>481.30755064456724</v>
      </c>
    </row>
    <row r="52" spans="1:6" ht="15" customHeight="1">
      <c r="A52" s="101" t="s">
        <v>37</v>
      </c>
      <c r="B52" s="87"/>
      <c r="C52" s="34"/>
      <c r="D52" s="34"/>
      <c r="E52" s="34"/>
      <c r="F52" s="45"/>
    </row>
    <row r="53" spans="1:6" ht="15" customHeight="1">
      <c r="A53" s="33" t="s">
        <v>38</v>
      </c>
      <c r="B53" s="42"/>
      <c r="C53" s="2">
        <v>959</v>
      </c>
      <c r="D53" s="35">
        <v>2501</v>
      </c>
      <c r="E53" s="47">
        <f>D53-C53</f>
        <v>1542</v>
      </c>
      <c r="F53" s="47">
        <f>D53/C53*100</f>
        <v>260.7924921793535</v>
      </c>
    </row>
    <row r="54" spans="1:6" ht="15" customHeight="1">
      <c r="A54" s="27" t="s">
        <v>39</v>
      </c>
      <c r="B54" s="43"/>
      <c r="C54" s="25">
        <v>127</v>
      </c>
      <c r="D54" s="30">
        <v>2725</v>
      </c>
      <c r="E54" s="11">
        <f>D54-C54</f>
        <v>2598</v>
      </c>
      <c r="F54" s="11">
        <v>0</v>
      </c>
    </row>
    <row r="55" ht="11.25" customHeight="1">
      <c r="A55" s="9"/>
    </row>
    <row r="56" spans="1:6" ht="18" customHeight="1">
      <c r="A56" s="9" t="s">
        <v>48</v>
      </c>
      <c r="B56" s="9"/>
      <c r="C56" s="9"/>
      <c r="D56" s="9"/>
      <c r="E56" s="9"/>
      <c r="F56" s="10" t="s">
        <v>32</v>
      </c>
    </row>
    <row r="57" spans="1:6" ht="28.5" customHeight="1">
      <c r="A57" s="3" t="s">
        <v>40</v>
      </c>
      <c r="B57" s="75" t="s">
        <v>31</v>
      </c>
      <c r="C57" s="75"/>
      <c r="D57" s="1" t="s">
        <v>29</v>
      </c>
      <c r="E57" s="1" t="s">
        <v>1</v>
      </c>
      <c r="F57" s="1" t="s">
        <v>30</v>
      </c>
    </row>
    <row r="58" spans="1:6" ht="15">
      <c r="A58" s="14">
        <v>13013</v>
      </c>
      <c r="B58" s="74" t="s">
        <v>57</v>
      </c>
      <c r="C58" s="74"/>
      <c r="D58" s="22">
        <v>60000</v>
      </c>
      <c r="E58" s="22">
        <v>60000</v>
      </c>
      <c r="F58" s="49">
        <f>D58-E58</f>
        <v>0</v>
      </c>
    </row>
    <row r="59" spans="1:6" ht="15">
      <c r="A59" s="14">
        <v>13101</v>
      </c>
      <c r="B59" s="74" t="s">
        <v>57</v>
      </c>
      <c r="C59" s="74"/>
      <c r="D59" s="22">
        <v>90000</v>
      </c>
      <c r="E59" s="22">
        <v>90000</v>
      </c>
      <c r="F59" s="49">
        <f>D59-E59</f>
        <v>0</v>
      </c>
    </row>
    <row r="60" spans="1:6" ht="15">
      <c r="A60" s="2">
        <v>17508</v>
      </c>
      <c r="B60" s="74" t="s">
        <v>86</v>
      </c>
      <c r="C60" s="80"/>
      <c r="D60" s="11">
        <v>1291372.8</v>
      </c>
      <c r="E60" s="11">
        <v>1291372.8</v>
      </c>
      <c r="F60" s="49">
        <v>0</v>
      </c>
    </row>
    <row r="61" spans="1:6" ht="15">
      <c r="A61" s="2">
        <v>29996</v>
      </c>
      <c r="B61" s="80" t="s">
        <v>87</v>
      </c>
      <c r="C61" s="80"/>
      <c r="D61" s="36">
        <v>1434000</v>
      </c>
      <c r="E61" s="11">
        <v>1434000</v>
      </c>
      <c r="F61" s="49">
        <v>0</v>
      </c>
    </row>
    <row r="62" spans="1:6" ht="15">
      <c r="A62" s="2">
        <v>98037</v>
      </c>
      <c r="B62" s="74" t="s">
        <v>88</v>
      </c>
      <c r="C62" s="74"/>
      <c r="D62" s="11">
        <v>91454.2</v>
      </c>
      <c r="E62" s="11">
        <v>91454.2</v>
      </c>
      <c r="F62" s="49">
        <v>0</v>
      </c>
    </row>
    <row r="63" spans="1:6" ht="15">
      <c r="A63" s="2">
        <v>98071</v>
      </c>
      <c r="B63" s="74" t="s">
        <v>58</v>
      </c>
      <c r="C63" s="74"/>
      <c r="D63" s="11">
        <v>93000</v>
      </c>
      <c r="E63" s="11">
        <v>71801.75</v>
      </c>
      <c r="F63" s="49">
        <v>21198.25</v>
      </c>
    </row>
    <row r="64" spans="1:6" ht="15">
      <c r="A64" s="1"/>
      <c r="B64" s="74" t="s">
        <v>36</v>
      </c>
      <c r="C64" s="74"/>
      <c r="D64" s="11">
        <v>3059827</v>
      </c>
      <c r="E64" s="11">
        <v>3038628.75</v>
      </c>
      <c r="F64" s="49">
        <v>21198.25</v>
      </c>
    </row>
    <row r="65" ht="9" customHeight="1"/>
    <row r="66" spans="1:6" ht="18" customHeight="1">
      <c r="A66" s="9" t="s">
        <v>52</v>
      </c>
      <c r="B66" s="9"/>
      <c r="C66" s="9"/>
      <c r="D66" s="9"/>
      <c r="E66" s="9"/>
      <c r="F66" s="10" t="s">
        <v>32</v>
      </c>
    </row>
    <row r="67" spans="1:6" ht="30">
      <c r="A67" s="3" t="s">
        <v>40</v>
      </c>
      <c r="B67" s="75" t="s">
        <v>31</v>
      </c>
      <c r="C67" s="75"/>
      <c r="D67" s="14" t="s">
        <v>29</v>
      </c>
      <c r="E67" s="14" t="s">
        <v>1</v>
      </c>
      <c r="F67" s="14" t="s">
        <v>30</v>
      </c>
    </row>
    <row r="68" spans="1:6" ht="15">
      <c r="A68" s="2">
        <v>90</v>
      </c>
      <c r="B68" s="74" t="s">
        <v>84</v>
      </c>
      <c r="C68" s="74"/>
      <c r="D68" s="11">
        <v>100000</v>
      </c>
      <c r="E68" s="11">
        <v>100000</v>
      </c>
      <c r="F68" s="49">
        <f>D68-E68</f>
        <v>0</v>
      </c>
    </row>
    <row r="69" spans="1:6" ht="15">
      <c r="A69" s="2"/>
      <c r="B69" s="74"/>
      <c r="C69" s="74"/>
      <c r="D69" s="11"/>
      <c r="E69" s="11"/>
      <c r="F69" s="49">
        <f>D69-E69</f>
        <v>0</v>
      </c>
    </row>
    <row r="70" spans="1:6" ht="15">
      <c r="A70" s="2"/>
      <c r="B70" s="74"/>
      <c r="C70" s="74"/>
      <c r="D70" s="11"/>
      <c r="E70" s="11"/>
      <c r="F70" s="49">
        <f>D70-E70</f>
        <v>0</v>
      </c>
    </row>
    <row r="71" spans="1:6" ht="15">
      <c r="A71" s="2"/>
      <c r="B71" s="74"/>
      <c r="C71" s="74"/>
      <c r="D71" s="11"/>
      <c r="E71" s="11"/>
      <c r="F71" s="49">
        <f>D71-E71</f>
        <v>0</v>
      </c>
    </row>
    <row r="72" spans="1:6" ht="15">
      <c r="A72" s="1"/>
      <c r="B72" s="74" t="s">
        <v>36</v>
      </c>
      <c r="C72" s="74"/>
      <c r="D72" s="11">
        <v>100000</v>
      </c>
      <c r="E72" s="11"/>
      <c r="F72" s="49">
        <f>D72-E72</f>
        <v>100000</v>
      </c>
    </row>
    <row r="73" ht="8.25" customHeight="1"/>
    <row r="74" spans="1:6" ht="24" customHeight="1">
      <c r="A74" s="9" t="s">
        <v>47</v>
      </c>
      <c r="F74" s="32" t="s">
        <v>24</v>
      </c>
    </row>
    <row r="75" spans="1:6" ht="15" customHeight="1">
      <c r="A75" s="67" t="s">
        <v>33</v>
      </c>
      <c r="B75" s="68"/>
      <c r="C75" s="12">
        <v>2020</v>
      </c>
      <c r="D75" s="18">
        <v>2021</v>
      </c>
      <c r="E75" s="18">
        <v>2021</v>
      </c>
      <c r="F75" s="78" t="s">
        <v>10</v>
      </c>
    </row>
    <row r="76" spans="1:6" ht="45" customHeight="1">
      <c r="A76" s="69"/>
      <c r="B76" s="70"/>
      <c r="C76" s="3" t="s">
        <v>14</v>
      </c>
      <c r="D76" s="3" t="s">
        <v>9</v>
      </c>
      <c r="E76" s="3" t="s">
        <v>14</v>
      </c>
      <c r="F76" s="79"/>
    </row>
    <row r="77" spans="1:6" ht="15">
      <c r="A77" s="71" t="s">
        <v>42</v>
      </c>
      <c r="B77" s="72"/>
      <c r="C77" s="11">
        <v>5231</v>
      </c>
      <c r="D77" s="35">
        <v>12419</v>
      </c>
      <c r="E77" s="11">
        <v>12419</v>
      </c>
      <c r="F77" s="11">
        <f>E77/D77*100</f>
        <v>100</v>
      </c>
    </row>
    <row r="78" spans="1:6" ht="15">
      <c r="A78" s="71" t="s">
        <v>45</v>
      </c>
      <c r="B78" s="72"/>
      <c r="C78" s="11">
        <v>0</v>
      </c>
      <c r="D78" s="35">
        <v>0</v>
      </c>
      <c r="E78" s="11">
        <v>0</v>
      </c>
      <c r="F78" s="11">
        <v>0</v>
      </c>
    </row>
    <row r="79" spans="1:6" ht="15">
      <c r="A79" s="20" t="s">
        <v>43</v>
      </c>
      <c r="B79" s="21"/>
      <c r="C79" s="11">
        <v>8555</v>
      </c>
      <c r="D79" s="35">
        <v>11627</v>
      </c>
      <c r="E79" s="11">
        <v>11627</v>
      </c>
      <c r="F79" s="11">
        <f>E79/D79*100</f>
        <v>100</v>
      </c>
    </row>
    <row r="80" spans="1:6" ht="15">
      <c r="A80" s="71" t="s">
        <v>41</v>
      </c>
      <c r="B80" s="72"/>
      <c r="C80" s="11">
        <v>3324</v>
      </c>
      <c r="D80" s="35">
        <v>5449</v>
      </c>
      <c r="E80" s="11">
        <v>5449</v>
      </c>
      <c r="F80" s="11">
        <f>E80/D80*100</f>
        <v>100</v>
      </c>
    </row>
    <row r="81" spans="1:6" ht="15">
      <c r="A81" s="20" t="s">
        <v>5</v>
      </c>
      <c r="B81" s="21"/>
      <c r="C81" s="11">
        <v>8555</v>
      </c>
      <c r="D81" s="28">
        <v>11627</v>
      </c>
      <c r="E81" s="11">
        <v>11627</v>
      </c>
      <c r="F81" s="11">
        <f>E81/D81*100</f>
        <v>100</v>
      </c>
    </row>
    <row r="82" spans="1:6" ht="52.5" customHeight="1">
      <c r="A82" s="73"/>
      <c r="B82" s="73"/>
      <c r="C82" s="73"/>
      <c r="D82" s="73"/>
      <c r="E82" s="73"/>
      <c r="F82" s="73"/>
    </row>
    <row r="83" ht="15">
      <c r="A83" s="5" t="s">
        <v>59</v>
      </c>
    </row>
    <row r="84" spans="1:5" ht="18" customHeight="1">
      <c r="A84" s="39"/>
      <c r="B84" s="39"/>
      <c r="D84" s="10"/>
      <c r="E84" s="10" t="s">
        <v>32</v>
      </c>
    </row>
    <row r="85" spans="1:5" ht="15">
      <c r="A85" s="3"/>
      <c r="B85" s="56" t="s">
        <v>60</v>
      </c>
      <c r="C85" s="60">
        <v>2046441</v>
      </c>
      <c r="D85" s="3"/>
      <c r="E85" s="50"/>
    </row>
    <row r="86" spans="1:5" ht="15">
      <c r="A86" s="54"/>
      <c r="B86" s="56" t="s">
        <v>61</v>
      </c>
      <c r="C86" s="11">
        <v>190411</v>
      </c>
      <c r="D86" s="11"/>
      <c r="E86" s="11"/>
    </row>
    <row r="87" spans="1:5" ht="15">
      <c r="A87" s="53"/>
      <c r="B87" s="55" t="s">
        <v>62</v>
      </c>
      <c r="C87" s="11">
        <v>340000</v>
      </c>
      <c r="D87" s="11"/>
      <c r="E87" s="11"/>
    </row>
    <row r="88" spans="1:5" ht="15">
      <c r="A88" s="65"/>
      <c r="B88" s="55" t="s">
        <v>76</v>
      </c>
      <c r="C88" s="11">
        <v>47183</v>
      </c>
      <c r="D88" s="11"/>
      <c r="E88" s="11"/>
    </row>
    <row r="89" spans="1:5" ht="15">
      <c r="A89" s="14"/>
      <c r="B89" s="38" t="s">
        <v>63</v>
      </c>
      <c r="C89" s="11">
        <v>61149</v>
      </c>
      <c r="D89" s="11"/>
      <c r="E89" s="11"/>
    </row>
    <row r="90" spans="1:5" ht="15">
      <c r="A90" s="14" t="s">
        <v>64</v>
      </c>
      <c r="B90" s="57"/>
      <c r="C90" s="58">
        <v>2685184</v>
      </c>
      <c r="D90" s="11"/>
      <c r="E90" s="11"/>
    </row>
    <row r="91" spans="1:5" ht="15">
      <c r="A91" s="14"/>
      <c r="B91" s="38" t="s">
        <v>65</v>
      </c>
      <c r="C91" s="11">
        <v>383582</v>
      </c>
      <c r="D91" s="11"/>
      <c r="E91" s="11"/>
    </row>
    <row r="92" spans="1:5" ht="15">
      <c r="A92" s="14"/>
      <c r="B92" s="38" t="s">
        <v>92</v>
      </c>
      <c r="C92" s="11">
        <v>1686207</v>
      </c>
      <c r="D92" s="11"/>
      <c r="E92" s="11"/>
    </row>
    <row r="93" spans="1:5" ht="15">
      <c r="A93" s="14"/>
      <c r="B93" s="38" t="s">
        <v>77</v>
      </c>
      <c r="C93" s="11">
        <v>27181</v>
      </c>
      <c r="D93" s="11"/>
      <c r="E93" s="11"/>
    </row>
    <row r="94" spans="1:5" ht="15">
      <c r="A94" s="14"/>
      <c r="B94" s="38" t="s">
        <v>78</v>
      </c>
      <c r="C94" s="11">
        <v>523464</v>
      </c>
      <c r="D94" s="11"/>
      <c r="E94" s="11"/>
    </row>
    <row r="95" spans="1:5" ht="15">
      <c r="A95" s="65"/>
      <c r="B95" s="38" t="s">
        <v>79</v>
      </c>
      <c r="C95" s="11">
        <v>12975</v>
      </c>
      <c r="D95" s="11"/>
      <c r="E95" s="11"/>
    </row>
    <row r="96" spans="1:5" ht="15">
      <c r="A96" s="65"/>
      <c r="B96" s="38" t="s">
        <v>80</v>
      </c>
      <c r="C96" s="11">
        <v>32616</v>
      </c>
      <c r="D96" s="11"/>
      <c r="E96" s="11"/>
    </row>
    <row r="97" spans="1:5" ht="15">
      <c r="A97" s="65"/>
      <c r="B97" s="38" t="s">
        <v>77</v>
      </c>
      <c r="C97" s="11">
        <v>15558</v>
      </c>
      <c r="D97" s="11"/>
      <c r="E97" s="11"/>
    </row>
    <row r="98" spans="1:5" ht="15">
      <c r="A98" s="14" t="s">
        <v>66</v>
      </c>
      <c r="B98" s="19"/>
      <c r="C98" s="31">
        <v>2681583</v>
      </c>
      <c r="D98" s="11"/>
      <c r="E98" s="11"/>
    </row>
    <row r="99" spans="1:4" ht="15">
      <c r="A99" s="37" t="s">
        <v>67</v>
      </c>
      <c r="B99" s="37" t="s">
        <v>68</v>
      </c>
      <c r="C99" s="59" t="s">
        <v>90</v>
      </c>
      <c r="D99" s="29"/>
    </row>
    <row r="100" spans="1:4" ht="15">
      <c r="A100" s="37"/>
      <c r="B100" s="66" t="s">
        <v>81</v>
      </c>
      <c r="C100" s="59" t="s">
        <v>91</v>
      </c>
      <c r="D100" s="29"/>
    </row>
    <row r="101" spans="1:5" ht="18" customHeight="1">
      <c r="A101" s="62" t="s">
        <v>75</v>
      </c>
      <c r="B101" s="62"/>
      <c r="C101" s="29" t="s">
        <v>85</v>
      </c>
      <c r="D101" s="10"/>
      <c r="E101" s="10"/>
    </row>
    <row r="102" spans="1:5" ht="15">
      <c r="A102" s="62" t="s">
        <v>72</v>
      </c>
      <c r="B102" s="62" t="s">
        <v>74</v>
      </c>
      <c r="C102" s="64" t="s">
        <v>89</v>
      </c>
      <c r="D102" s="53"/>
      <c r="E102" s="52"/>
    </row>
    <row r="103" spans="1:5" ht="15">
      <c r="A103" s="62" t="s">
        <v>73</v>
      </c>
      <c r="B103" s="62"/>
      <c r="C103" s="11"/>
      <c r="D103" s="63"/>
      <c r="E103" s="11"/>
    </row>
    <row r="104" spans="1:5" ht="15">
      <c r="A104" s="62"/>
      <c r="B104" s="62"/>
      <c r="C104" s="11"/>
      <c r="D104" s="11"/>
      <c r="E104" s="11"/>
    </row>
    <row r="105" spans="1:5" ht="15">
      <c r="A105" s="62" t="s">
        <v>69</v>
      </c>
      <c r="B105" s="62"/>
      <c r="C105" s="11"/>
      <c r="D105" s="11"/>
      <c r="E105" s="11"/>
    </row>
    <row r="106" spans="1:5" ht="15">
      <c r="A106" s="62"/>
      <c r="B106" s="62"/>
      <c r="C106" s="11"/>
      <c r="D106" s="11"/>
      <c r="E106" s="11"/>
    </row>
    <row r="107" spans="1:5" ht="15">
      <c r="A107" s="62" t="s">
        <v>70</v>
      </c>
      <c r="B107" s="62"/>
      <c r="C107" s="11"/>
      <c r="D107" s="11"/>
      <c r="E107" s="11"/>
    </row>
    <row r="108" spans="1:5" ht="15">
      <c r="A108" s="62"/>
      <c r="B108" s="62"/>
      <c r="C108" s="11"/>
      <c r="D108" s="11"/>
      <c r="E108" s="11"/>
    </row>
    <row r="109" spans="1:5" ht="15">
      <c r="A109" s="62" t="s">
        <v>71</v>
      </c>
      <c r="B109" s="62" t="s">
        <v>93</v>
      </c>
      <c r="C109" s="11"/>
      <c r="D109" s="11"/>
      <c r="E109" s="11"/>
    </row>
    <row r="110" ht="15.75">
      <c r="A110" s="61"/>
    </row>
    <row r="111" spans="1:6" ht="30" customHeight="1">
      <c r="A111" s="83"/>
      <c r="B111" s="83"/>
      <c r="C111" s="83"/>
      <c r="D111" s="83"/>
      <c r="E111" s="83"/>
      <c r="F111" s="83"/>
    </row>
    <row r="116" spans="1:6" ht="30" customHeight="1">
      <c r="A116" s="77"/>
      <c r="B116" s="77"/>
      <c r="C116" s="77"/>
      <c r="D116" s="77"/>
      <c r="E116" s="77"/>
      <c r="F116" s="77"/>
    </row>
    <row r="118" spans="1:4" ht="30" customHeight="1">
      <c r="A118" s="9"/>
      <c r="B118" s="9"/>
      <c r="C118" s="9"/>
      <c r="D118" s="9"/>
    </row>
    <row r="119" spans="1:6" ht="25.5" customHeight="1">
      <c r="A119" s="76"/>
      <c r="B119" s="76"/>
      <c r="C119" s="76"/>
      <c r="D119" s="76"/>
      <c r="E119" s="76"/>
      <c r="F119" s="76"/>
    </row>
    <row r="120" ht="30" customHeight="1">
      <c r="A120" s="9"/>
    </row>
    <row r="121" spans="1:6" ht="25.5" customHeight="1">
      <c r="A121" s="76"/>
      <c r="B121" s="76"/>
      <c r="C121" s="76"/>
      <c r="D121" s="76"/>
      <c r="E121" s="76"/>
      <c r="F121" s="76"/>
    </row>
  </sheetData>
  <sheetProtection/>
  <mergeCells count="66">
    <mergeCell ref="F39:F40"/>
    <mergeCell ref="A78:B78"/>
    <mergeCell ref="A10:F10"/>
    <mergeCell ref="A16:B16"/>
    <mergeCell ref="A52:B52"/>
    <mergeCell ref="C12:F12"/>
    <mergeCell ref="F47:F48"/>
    <mergeCell ref="B60:C60"/>
    <mergeCell ref="A11:E11"/>
    <mergeCell ref="A13:B14"/>
    <mergeCell ref="A39:B40"/>
    <mergeCell ref="A41:B41"/>
    <mergeCell ref="A42:B42"/>
    <mergeCell ref="A18:B18"/>
    <mergeCell ref="A15:B15"/>
    <mergeCell ref="E39:E40"/>
    <mergeCell ref="A25:E25"/>
    <mergeCell ref="A26:C27"/>
    <mergeCell ref="A28:C28"/>
    <mergeCell ref="A30:E30"/>
    <mergeCell ref="A29:F29"/>
    <mergeCell ref="F13:F14"/>
    <mergeCell ref="E13:E14"/>
    <mergeCell ref="A2:F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45:F45"/>
    <mergeCell ref="B59:C59"/>
    <mergeCell ref="E47:E48"/>
    <mergeCell ref="B57:C57"/>
    <mergeCell ref="A31:B32"/>
    <mergeCell ref="C31:C32"/>
    <mergeCell ref="A17:B17"/>
    <mergeCell ref="A24:F24"/>
    <mergeCell ref="B61:C61"/>
    <mergeCell ref="D31:D32"/>
    <mergeCell ref="E31:E32"/>
    <mergeCell ref="A111:F111"/>
    <mergeCell ref="B64:C64"/>
    <mergeCell ref="B58:C58"/>
    <mergeCell ref="B70:C70"/>
    <mergeCell ref="A47:B48"/>
    <mergeCell ref="A43:B43"/>
    <mergeCell ref="A44:B44"/>
    <mergeCell ref="A121:F121"/>
    <mergeCell ref="A116:F116"/>
    <mergeCell ref="B72:C72"/>
    <mergeCell ref="A119:F119"/>
    <mergeCell ref="F75:F76"/>
    <mergeCell ref="B62:C62"/>
    <mergeCell ref="B63:C63"/>
    <mergeCell ref="A75:B76"/>
    <mergeCell ref="A80:B80"/>
    <mergeCell ref="A82:F82"/>
    <mergeCell ref="B71:C71"/>
    <mergeCell ref="A77:B77"/>
    <mergeCell ref="B67:C67"/>
    <mergeCell ref="B68:C68"/>
    <mergeCell ref="B69:C69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portrait" paperSize="9" scale="91" r:id="rId1"/>
  <rowBreaks count="2" manualBreakCount="2">
    <brk id="36" max="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obec</cp:lastModifiedBy>
  <cp:lastPrinted>2022-10-20T07:57:58Z</cp:lastPrinted>
  <dcterms:created xsi:type="dcterms:W3CDTF">2012-08-06T11:44:10Z</dcterms:created>
  <dcterms:modified xsi:type="dcterms:W3CDTF">2022-10-20T07:58:40Z</dcterms:modified>
  <cp:category/>
  <cp:version/>
  <cp:contentType/>
  <cp:contentStatus/>
</cp:coreProperties>
</file>